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 Московских\Desktop\"/>
    </mc:Choice>
  </mc:AlternateContent>
  <bookViews>
    <workbookView xWindow="360" yWindow="15" windowWidth="15480" windowHeight="9720"/>
  </bookViews>
  <sheets>
    <sheet name="Лист1" sheetId="1" r:id="rId1"/>
  </sheets>
  <definedNames>
    <definedName name="_xlnm.Print_Area" localSheetId="0">Лист1!$A$1:$L$196</definedName>
  </definedName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J196" i="1" l="1"/>
  <c r="L196" i="1"/>
  <c r="F196" i="1"/>
  <c r="H196" i="1"/>
</calcChain>
</file>

<file path=xl/sharedStrings.xml><?xml version="1.0" encoding="utf-8"?>
<sst xmlns="http://schemas.openxmlformats.org/spreadsheetml/2006/main" count="224" uniqueCount="68">
  <si>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</si>
  <si>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</si>
  <si>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</si>
  <si>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</si>
  <si>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</si>
  <si>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</si>
  <si>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</si>
  <si>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</si>
  <si>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</si>
  <si>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</si>
  <si>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</si>
  <si>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</si>
  <si>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</si>
  <si>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</si>
  <si>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</si>
  <si>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</si>
  <si>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</si>
  <si>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</si>
  <si>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</si>
  <si>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</si>
  <si>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</si>
  <si>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</si>
  <si>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</si>
  <si>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</si>
  <si>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</si>
  <si>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</si>
  <si>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</si>
  <si>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</si>
  <si>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</si>
  <si>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</si>
  <si>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</si>
  <si>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</si>
  <si>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</si>
  <si>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</si>
  <si>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</si>
  <si>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</si>
  <si>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</si>
  <si>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</si>
  <si>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</si>
  <si>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Писаревская  </t>
  </si>
  <si>
    <t>директор</t>
  </si>
  <si>
    <t>Пермякова Е.П.</t>
  </si>
  <si>
    <t>Картофельное пюре, голубцы ленивые с соусом</t>
  </si>
  <si>
    <t>Компот из кураги</t>
  </si>
  <si>
    <t>Салат из свеклы с сыром с растительным маслом</t>
  </si>
  <si>
    <t>Чай с сахаром</t>
  </si>
  <si>
    <t>Капуста тушеная с мясом говядины</t>
  </si>
  <si>
    <t>Кисель ягодный</t>
  </si>
  <si>
    <t>Зефир</t>
  </si>
  <si>
    <t>Йогурт</t>
  </si>
  <si>
    <t>Рис припущенный со сливочным маслом, котлета рыбная с соусом</t>
  </si>
  <si>
    <t>Пирожное</t>
  </si>
  <si>
    <t xml:space="preserve">Творожная запеканка с яблоками со сметаной </t>
  </si>
  <si>
    <t>Компот из апельсин</t>
  </si>
  <si>
    <t>Мандарин</t>
  </si>
  <si>
    <t>Какао</t>
  </si>
  <si>
    <t>Хлеб с сыром</t>
  </si>
  <si>
    <t>Рожки отварные со сливочным маслом, котлета мясная с соусом</t>
  </si>
  <si>
    <t>Хлеб</t>
  </si>
  <si>
    <t>Булочка</t>
  </si>
  <si>
    <t>Сок</t>
  </si>
  <si>
    <t>салат</t>
  </si>
  <si>
    <t>Омлет  со сливочным маслом</t>
  </si>
  <si>
    <t xml:space="preserve">Хлеб </t>
  </si>
  <si>
    <t>Рожки отварные со сливочным маслом, бедро куриное запеченное</t>
  </si>
  <si>
    <t>Каша гречневая рассыпчатая со сливочным маслом, тефтели мясные с соусом</t>
  </si>
  <si>
    <t>Картофельное пюре, гуляш из мяса говядины</t>
  </si>
  <si>
    <t>Каша манная на молоке 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</si>
</sst>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T122" sqref="AT116:BA1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200</v>
      </c>
      <c r="G6" s="40">
        <v>19</v>
      </c>
      <c r="H6" s="40">
        <v>26</v>
      </c>
      <c r="I6" s="40">
        <v>21</v>
      </c>
      <c r="J6" s="40">
        <v>399</v>
      </c>
      <c r="K6" s="41"/>
      <c r="L6" s="40">
        <v>51.1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0</v>
      </c>
      <c r="H8" s="43">
        <v>0</v>
      </c>
      <c r="I8" s="43">
        <v>34</v>
      </c>
      <c r="J8" s="43">
        <v>139</v>
      </c>
      <c r="K8" s="44"/>
      <c r="L8" s="43">
        <v>20.100000000000001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54</v>
      </c>
      <c r="F10" s="43">
        <v>72</v>
      </c>
      <c r="G10" s="43">
        <v>1</v>
      </c>
      <c r="H10" s="43">
        <v>0</v>
      </c>
      <c r="I10" s="43">
        <v>6</v>
      </c>
      <c r="J10" s="43">
        <v>31</v>
      </c>
      <c r="K10" s="44"/>
      <c r="L10" s="43">
        <v>20.8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472</v>
      </c>
      <c r="G13" s="19">
        <f t="shared" ref="G13:J13" si="0">SUM(G6:G12)</f>
        <v>20</v>
      </c>
      <c r="H13" s="19">
        <f t="shared" si="0"/>
        <v>26</v>
      </c>
      <c r="I13" s="19">
        <f t="shared" si="0"/>
        <v>61</v>
      </c>
      <c r="J13" s="19">
        <f t="shared" si="0"/>
        <v>569</v>
      </c>
      <c r="K13" s="25"/>
      <c r="L13" s="19">
        <f t="shared" ref="L13" si="1">SUM(L6:L12)</f>
        <v>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472</v>
      </c>
      <c r="G24" s="32">
        <f t="shared" ref="G24:J24" si="4">G13+G23</f>
        <v>20</v>
      </c>
      <c r="H24" s="32">
        <f t="shared" si="4"/>
        <v>26</v>
      </c>
      <c r="I24" s="32">
        <f t="shared" si="4"/>
        <v>61</v>
      </c>
      <c r="J24" s="32">
        <f t="shared" si="4"/>
        <v>569</v>
      </c>
      <c r="K24" s="32"/>
      <c r="L24" s="32">
        <f t="shared" ref="L24" si="5">L13+L23</f>
        <v>92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67</v>
      </c>
      <c r="F25" s="40">
        <v>210</v>
      </c>
      <c r="G25" s="40">
        <v>6</v>
      </c>
      <c r="H25" s="40">
        <v>11</v>
      </c>
      <c r="I25" s="40">
        <v>39</v>
      </c>
      <c r="J25" s="40">
        <v>277</v>
      </c>
      <c r="K25" s="41"/>
      <c r="L25" s="40">
        <v>19.34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4</v>
      </c>
      <c r="H27" s="43">
        <v>4</v>
      </c>
      <c r="I27" s="43">
        <v>18</v>
      </c>
      <c r="J27" s="43">
        <v>119</v>
      </c>
      <c r="K27" s="44"/>
      <c r="L27" s="43">
        <v>13.66</v>
      </c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80</v>
      </c>
      <c r="G28" s="43">
        <v>11</v>
      </c>
      <c r="H28" s="43">
        <v>11</v>
      </c>
      <c r="I28" s="43">
        <v>23</v>
      </c>
      <c r="J28" s="43">
        <v>242</v>
      </c>
      <c r="K28" s="44"/>
      <c r="L28" s="43">
        <v>29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51</v>
      </c>
      <c r="F30" s="43">
        <v>100</v>
      </c>
      <c r="G30" s="43">
        <v>4</v>
      </c>
      <c r="H30" s="43">
        <v>7</v>
      </c>
      <c r="I30" s="43">
        <v>63</v>
      </c>
      <c r="J30" s="43">
        <v>336</v>
      </c>
      <c r="K30" s="44"/>
      <c r="L30" s="43">
        <v>30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25</v>
      </c>
      <c r="H32" s="19">
        <f t="shared" ref="H32" si="7">SUM(H25:H31)</f>
        <v>33</v>
      </c>
      <c r="I32" s="19">
        <f t="shared" ref="I32" si="8">SUM(I25:I31)</f>
        <v>143</v>
      </c>
      <c r="J32" s="19">
        <f t="shared" ref="J32:L32" si="9">SUM(J25:J31)</f>
        <v>974</v>
      </c>
      <c r="K32" s="25"/>
      <c r="L32" s="19">
        <f t="shared" si="9"/>
        <v>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590</v>
      </c>
      <c r="G43" s="32">
        <f t="shared" ref="G43" si="14">G32+G42</f>
        <v>25</v>
      </c>
      <c r="H43" s="32">
        <f t="shared" ref="H43" si="15">H32+H42</f>
        <v>33</v>
      </c>
      <c r="I43" s="32">
        <f t="shared" ref="I43" si="16">I32+I42</f>
        <v>143</v>
      </c>
      <c r="J43" s="32">
        <f t="shared" ref="J43:L43" si="17">J32+J42</f>
        <v>974</v>
      </c>
      <c r="K43" s="32"/>
      <c r="L43" s="32">
        <f t="shared" si="17"/>
        <v>92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335</v>
      </c>
      <c r="G44" s="40">
        <v>19</v>
      </c>
      <c r="H44" s="40">
        <v>21</v>
      </c>
      <c r="I44" s="40">
        <v>62</v>
      </c>
      <c r="J44" s="40">
        <v>512</v>
      </c>
      <c r="K44" s="41"/>
      <c r="L44" s="40">
        <v>63.97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/>
      <c r="L46" s="43">
        <v>2.5299999999999998</v>
      </c>
    </row>
    <row r="47" spans="1:12" ht="15" x14ac:dyDescent="0.25">
      <c r="A47" s="23"/>
      <c r="B47" s="15"/>
      <c r="C47" s="11"/>
      <c r="D47" s="7" t="s">
        <v>23</v>
      </c>
      <c r="E47" s="42" t="s">
        <v>58</v>
      </c>
      <c r="F47" s="43">
        <v>50</v>
      </c>
      <c r="G47" s="43">
        <v>4</v>
      </c>
      <c r="H47" s="43">
        <v>2</v>
      </c>
      <c r="I47" s="43">
        <v>23</v>
      </c>
      <c r="J47" s="43">
        <v>133</v>
      </c>
      <c r="K47" s="44"/>
      <c r="L47" s="43">
        <v>3.5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59</v>
      </c>
      <c r="F49" s="43">
        <v>100</v>
      </c>
      <c r="G49" s="43">
        <v>8</v>
      </c>
      <c r="H49" s="43">
        <v>8</v>
      </c>
      <c r="I49" s="43">
        <v>55</v>
      </c>
      <c r="J49" s="43">
        <v>322</v>
      </c>
      <c r="K49" s="44"/>
      <c r="L49" s="43">
        <v>22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685</v>
      </c>
      <c r="G51" s="19">
        <f t="shared" ref="G51" si="18">SUM(G44:G50)</f>
        <v>31</v>
      </c>
      <c r="H51" s="19">
        <f t="shared" ref="H51" si="19">SUM(H44:H50)</f>
        <v>31</v>
      </c>
      <c r="I51" s="19">
        <f t="shared" ref="I51" si="20">SUM(I44:I50)</f>
        <v>155</v>
      </c>
      <c r="J51" s="19">
        <f t="shared" ref="J51:L51" si="21">SUM(J44:J50)</f>
        <v>1027</v>
      </c>
      <c r="K51" s="25"/>
      <c r="L51" s="19">
        <f t="shared" si="21"/>
        <v>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685</v>
      </c>
      <c r="G62" s="32">
        <f t="shared" ref="G62" si="26">G51+G61</f>
        <v>31</v>
      </c>
      <c r="H62" s="32">
        <f t="shared" ref="H62" si="27">H51+H61</f>
        <v>31</v>
      </c>
      <c r="I62" s="32">
        <f t="shared" ref="I62" si="28">I51+I61</f>
        <v>155</v>
      </c>
      <c r="J62" s="32">
        <f t="shared" ref="J62:L62" si="29">J51+J61</f>
        <v>1027</v>
      </c>
      <c r="K62" s="32"/>
      <c r="L62" s="32">
        <f t="shared" si="29"/>
        <v>92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42</v>
      </c>
      <c r="F63" s="40">
        <v>325</v>
      </c>
      <c r="G63" s="40">
        <v>18</v>
      </c>
      <c r="H63" s="40">
        <v>21</v>
      </c>
      <c r="I63" s="40">
        <v>42</v>
      </c>
      <c r="J63" s="40">
        <v>421</v>
      </c>
      <c r="K63" s="41"/>
      <c r="L63" s="40">
        <v>55.63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1</v>
      </c>
      <c r="H65" s="43">
        <v>1</v>
      </c>
      <c r="I65" s="43">
        <v>20</v>
      </c>
      <c r="J65" s="43">
        <v>84</v>
      </c>
      <c r="K65" s="44"/>
      <c r="L65" s="43">
        <v>15</v>
      </c>
    </row>
    <row r="66" spans="1:12" ht="15" x14ac:dyDescent="0.25">
      <c r="A66" s="23"/>
      <c r="B66" s="15"/>
      <c r="C66" s="11"/>
      <c r="D66" s="7" t="s">
        <v>23</v>
      </c>
      <c r="E66" s="42" t="s">
        <v>58</v>
      </c>
      <c r="F66" s="43">
        <v>50</v>
      </c>
      <c r="G66" s="43">
        <v>4</v>
      </c>
      <c r="H66" s="43">
        <v>2</v>
      </c>
      <c r="I66" s="43">
        <v>23</v>
      </c>
      <c r="J66" s="43">
        <v>133</v>
      </c>
      <c r="K66" s="44"/>
      <c r="L66" s="43">
        <v>3.5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61</v>
      </c>
      <c r="E68" s="42" t="s">
        <v>44</v>
      </c>
      <c r="F68" s="43">
        <v>100</v>
      </c>
      <c r="G68" s="43">
        <v>5</v>
      </c>
      <c r="H68" s="43">
        <v>10</v>
      </c>
      <c r="I68" s="43">
        <v>7</v>
      </c>
      <c r="J68" s="43">
        <v>133</v>
      </c>
      <c r="K68" s="44"/>
      <c r="L68" s="43">
        <v>17.87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675</v>
      </c>
      <c r="G70" s="19">
        <f t="shared" ref="G70" si="30">SUM(G63:G69)</f>
        <v>28</v>
      </c>
      <c r="H70" s="19">
        <f t="shared" ref="H70" si="31">SUM(H63:H69)</f>
        <v>34</v>
      </c>
      <c r="I70" s="19">
        <f t="shared" ref="I70" si="32">SUM(I63:I69)</f>
        <v>92</v>
      </c>
      <c r="J70" s="19">
        <f t="shared" ref="J70:L70" si="33">SUM(J63:J69)</f>
        <v>771</v>
      </c>
      <c r="K70" s="25"/>
      <c r="L70" s="19">
        <f t="shared" si="33"/>
        <v>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675</v>
      </c>
      <c r="G81" s="32">
        <f t="shared" ref="G81" si="38">G70+G80</f>
        <v>28</v>
      </c>
      <c r="H81" s="32">
        <f t="shared" ref="H81" si="39">H70+H80</f>
        <v>34</v>
      </c>
      <c r="I81" s="32">
        <f t="shared" ref="I81" si="40">I70+I80</f>
        <v>92</v>
      </c>
      <c r="J81" s="32">
        <f t="shared" ref="J81:L81" si="41">J70+J80</f>
        <v>771</v>
      </c>
      <c r="K81" s="32"/>
      <c r="L81" s="32">
        <f t="shared" si="41"/>
        <v>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210</v>
      </c>
      <c r="G82" s="40">
        <v>16</v>
      </c>
      <c r="H82" s="40">
        <v>18</v>
      </c>
      <c r="I82" s="40">
        <v>6</v>
      </c>
      <c r="J82" s="40">
        <v>250</v>
      </c>
      <c r="K82" s="41"/>
      <c r="L82" s="40">
        <v>42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1</v>
      </c>
      <c r="H84" s="43">
        <v>0</v>
      </c>
      <c r="I84" s="43">
        <v>28</v>
      </c>
      <c r="J84" s="43">
        <v>115</v>
      </c>
      <c r="K84" s="44"/>
      <c r="L84" s="43">
        <v>10.5</v>
      </c>
    </row>
    <row r="85" spans="1:12" ht="15" x14ac:dyDescent="0.25">
      <c r="A85" s="23"/>
      <c r="B85" s="15"/>
      <c r="C85" s="11"/>
      <c r="D85" s="7" t="s">
        <v>23</v>
      </c>
      <c r="E85" s="42" t="s">
        <v>63</v>
      </c>
      <c r="F85" s="43">
        <v>50</v>
      </c>
      <c r="G85" s="43">
        <v>4</v>
      </c>
      <c r="H85" s="43">
        <v>2</v>
      </c>
      <c r="I85" s="43">
        <v>23</v>
      </c>
      <c r="J85" s="43">
        <v>133</v>
      </c>
      <c r="K85" s="44"/>
      <c r="L85" s="43">
        <v>3.5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49</v>
      </c>
      <c r="F87" s="43">
        <v>200</v>
      </c>
      <c r="G87" s="43">
        <v>6</v>
      </c>
      <c r="H87" s="43">
        <v>5</v>
      </c>
      <c r="I87" s="43">
        <v>22</v>
      </c>
      <c r="J87" s="43">
        <v>156</v>
      </c>
      <c r="K87" s="44"/>
      <c r="L87" s="43">
        <v>36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27</v>
      </c>
      <c r="H89" s="19">
        <f t="shared" ref="H89" si="43">SUM(H82:H88)</f>
        <v>25</v>
      </c>
      <c r="I89" s="19">
        <f t="shared" ref="I89" si="44">SUM(I82:I88)</f>
        <v>79</v>
      </c>
      <c r="J89" s="19">
        <f t="shared" ref="J89:L89" si="45">SUM(J82:J88)</f>
        <v>654</v>
      </c>
      <c r="K89" s="25"/>
      <c r="L89" s="19">
        <f t="shared" si="45"/>
        <v>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660</v>
      </c>
      <c r="G100" s="32">
        <f t="shared" ref="G100" si="50">G89+G99</f>
        <v>27</v>
      </c>
      <c r="H100" s="32">
        <f t="shared" ref="H100" si="51">H89+H99</f>
        <v>25</v>
      </c>
      <c r="I100" s="32">
        <f t="shared" ref="I100" si="52">I89+I99</f>
        <v>79</v>
      </c>
      <c r="J100" s="32">
        <f t="shared" ref="J100:L100" si="53">J89+J99</f>
        <v>654</v>
      </c>
      <c r="K100" s="32"/>
      <c r="L100" s="32">
        <f t="shared" si="53"/>
        <v>92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390</v>
      </c>
      <c r="G101" s="40">
        <v>47</v>
      </c>
      <c r="H101" s="40">
        <v>54</v>
      </c>
      <c r="I101" s="40">
        <v>43</v>
      </c>
      <c r="J101" s="40">
        <v>844</v>
      </c>
      <c r="K101" s="41"/>
      <c r="L101" s="40">
        <v>85.97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/>
      <c r="L103" s="43">
        <v>2.5299999999999998</v>
      </c>
    </row>
    <row r="104" spans="1:12" ht="15" x14ac:dyDescent="0.25">
      <c r="A104" s="23"/>
      <c r="B104" s="15"/>
      <c r="C104" s="11"/>
      <c r="D104" s="7" t="s">
        <v>23</v>
      </c>
      <c r="E104" s="42" t="s">
        <v>58</v>
      </c>
      <c r="F104" s="43">
        <v>50</v>
      </c>
      <c r="G104" s="43">
        <v>4</v>
      </c>
      <c r="H104" s="43">
        <v>2</v>
      </c>
      <c r="I104" s="43">
        <v>23</v>
      </c>
      <c r="J104" s="43">
        <v>133</v>
      </c>
      <c r="K104" s="44"/>
      <c r="L104" s="43">
        <v>3.5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51</v>
      </c>
      <c r="H108" s="19">
        <f t="shared" si="54"/>
        <v>56</v>
      </c>
      <c r="I108" s="19">
        <f t="shared" si="54"/>
        <v>81</v>
      </c>
      <c r="J108" s="19">
        <f t="shared" si="54"/>
        <v>1037</v>
      </c>
      <c r="K108" s="25"/>
      <c r="L108" s="19">
        <f t="shared" ref="L108" si="55">SUM(L101:L107)</f>
        <v>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640</v>
      </c>
      <c r="G119" s="32">
        <f t="shared" ref="G119" si="58">G108+G118</f>
        <v>51</v>
      </c>
      <c r="H119" s="32">
        <f t="shared" ref="H119" si="59">H108+H118</f>
        <v>56</v>
      </c>
      <c r="I119" s="32">
        <f t="shared" ref="I119" si="60">I108+I118</f>
        <v>81</v>
      </c>
      <c r="J119" s="32">
        <f t="shared" ref="J119:L119" si="61">J108+J118</f>
        <v>1037</v>
      </c>
      <c r="K119" s="32"/>
      <c r="L119" s="32">
        <f t="shared" si="61"/>
        <v>92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290</v>
      </c>
      <c r="G120" s="40">
        <v>13</v>
      </c>
      <c r="H120" s="40">
        <v>24</v>
      </c>
      <c r="I120" s="40">
        <v>55</v>
      </c>
      <c r="J120" s="40">
        <v>512</v>
      </c>
      <c r="K120" s="41"/>
      <c r="L120" s="40">
        <v>58.08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1</v>
      </c>
      <c r="H122" s="43">
        <v>0</v>
      </c>
      <c r="I122" s="43">
        <v>28</v>
      </c>
      <c r="J122" s="43">
        <v>115</v>
      </c>
      <c r="K122" s="44"/>
      <c r="L122" s="43">
        <v>10.5</v>
      </c>
    </row>
    <row r="123" spans="1:12" ht="15" x14ac:dyDescent="0.25">
      <c r="A123" s="14"/>
      <c r="B123" s="15"/>
      <c r="C123" s="11"/>
      <c r="D123" s="7" t="s">
        <v>23</v>
      </c>
      <c r="E123" s="42" t="s">
        <v>58</v>
      </c>
      <c r="F123" s="43">
        <v>50</v>
      </c>
      <c r="G123" s="43">
        <v>4</v>
      </c>
      <c r="H123" s="43">
        <v>2</v>
      </c>
      <c r="I123" s="43">
        <v>23</v>
      </c>
      <c r="J123" s="43">
        <v>133</v>
      </c>
      <c r="K123" s="44"/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>
        <v>65</v>
      </c>
      <c r="G124" s="43">
        <v>1</v>
      </c>
      <c r="H124" s="43">
        <v>8</v>
      </c>
      <c r="I124" s="43">
        <v>42</v>
      </c>
      <c r="J124" s="43">
        <v>246</v>
      </c>
      <c r="K124" s="44"/>
      <c r="L124" s="43">
        <v>19.920000000000002</v>
      </c>
    </row>
    <row r="125" spans="1:12" ht="15" x14ac:dyDescent="0.25">
      <c r="A125" s="14"/>
      <c r="B125" s="15"/>
      <c r="C125" s="11"/>
      <c r="D125" s="6"/>
      <c r="E125" s="42" t="s">
        <v>48</v>
      </c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605</v>
      </c>
      <c r="G127" s="19">
        <f t="shared" ref="G127:J127" si="62">SUM(G120:G126)</f>
        <v>19</v>
      </c>
      <c r="H127" s="19">
        <f t="shared" si="62"/>
        <v>34</v>
      </c>
      <c r="I127" s="19">
        <f t="shared" si="62"/>
        <v>148</v>
      </c>
      <c r="J127" s="19">
        <f t="shared" si="62"/>
        <v>1006</v>
      </c>
      <c r="K127" s="25"/>
      <c r="L127" s="19">
        <f t="shared" ref="L127" si="63">SUM(L120:L126)</f>
        <v>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605</v>
      </c>
      <c r="G138" s="32">
        <f t="shared" ref="G138" si="66">G127+G137</f>
        <v>19</v>
      </c>
      <c r="H138" s="32">
        <f t="shared" ref="H138" si="67">H127+H137</f>
        <v>34</v>
      </c>
      <c r="I138" s="32">
        <f t="shared" ref="I138" si="68">I127+I137</f>
        <v>148</v>
      </c>
      <c r="J138" s="32">
        <f t="shared" ref="J138:L138" si="69">J127+J137</f>
        <v>1006</v>
      </c>
      <c r="K138" s="32"/>
      <c r="L138" s="32">
        <f t="shared" si="69"/>
        <v>92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350</v>
      </c>
      <c r="G139" s="40">
        <v>26</v>
      </c>
      <c r="H139" s="40">
        <v>32</v>
      </c>
      <c r="I139" s="40">
        <v>41</v>
      </c>
      <c r="J139" s="40">
        <v>521</v>
      </c>
      <c r="K139" s="41"/>
      <c r="L139" s="40">
        <v>85.97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/>
      <c r="L141" s="43">
        <v>2.5299999999999998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58</v>
      </c>
      <c r="F142" s="43">
        <v>50</v>
      </c>
      <c r="G142" s="43">
        <v>4</v>
      </c>
      <c r="H142" s="43">
        <v>2</v>
      </c>
      <c r="I142" s="43">
        <v>23</v>
      </c>
      <c r="J142" s="43">
        <v>133</v>
      </c>
      <c r="K142" s="44"/>
      <c r="L142" s="43">
        <v>3.5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30</v>
      </c>
      <c r="H146" s="19">
        <f t="shared" si="70"/>
        <v>34</v>
      </c>
      <c r="I146" s="19">
        <f t="shared" si="70"/>
        <v>79</v>
      </c>
      <c r="J146" s="19">
        <f t="shared" si="70"/>
        <v>714</v>
      </c>
      <c r="K146" s="25"/>
      <c r="L146" s="19">
        <f t="shared" ref="L146" si="71">SUM(L139:L145)</f>
        <v>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600</v>
      </c>
      <c r="G157" s="32">
        <f t="shared" ref="G157" si="74">G146+G156</f>
        <v>30</v>
      </c>
      <c r="H157" s="32">
        <f t="shared" ref="H157" si="75">H146+H156</f>
        <v>34</v>
      </c>
      <c r="I157" s="32">
        <f t="shared" ref="I157" si="76">I146+I156</f>
        <v>79</v>
      </c>
      <c r="J157" s="32">
        <f t="shared" ref="J157:L157" si="77">J146+J156</f>
        <v>714</v>
      </c>
      <c r="K157" s="32"/>
      <c r="L157" s="32">
        <f t="shared" si="77"/>
        <v>92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335</v>
      </c>
      <c r="G158" s="40">
        <v>28</v>
      </c>
      <c r="H158" s="40">
        <v>11</v>
      </c>
      <c r="I158" s="40">
        <v>60</v>
      </c>
      <c r="J158" s="40">
        <v>440</v>
      </c>
      <c r="K158" s="41"/>
      <c r="L158" s="40">
        <v>52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1</v>
      </c>
      <c r="H160" s="43">
        <v>0</v>
      </c>
      <c r="I160" s="43">
        <v>28</v>
      </c>
      <c r="J160" s="43">
        <v>115</v>
      </c>
      <c r="K160" s="44"/>
      <c r="L160" s="43">
        <v>10.5</v>
      </c>
    </row>
    <row r="161" spans="1:12" ht="15" x14ac:dyDescent="0.25">
      <c r="A161" s="23"/>
      <c r="B161" s="15"/>
      <c r="C161" s="11"/>
      <c r="D161" s="7" t="s">
        <v>23</v>
      </c>
      <c r="E161" s="42" t="s">
        <v>63</v>
      </c>
      <c r="F161" s="43">
        <v>50</v>
      </c>
      <c r="G161" s="43">
        <v>4</v>
      </c>
      <c r="H161" s="43">
        <v>2</v>
      </c>
      <c r="I161" s="43">
        <v>23</v>
      </c>
      <c r="J161" s="43">
        <v>133</v>
      </c>
      <c r="K161" s="44"/>
      <c r="L161" s="43">
        <v>3.5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51</v>
      </c>
      <c r="F163" s="43">
        <v>100</v>
      </c>
      <c r="G163" s="43">
        <v>4</v>
      </c>
      <c r="H163" s="43">
        <v>7</v>
      </c>
      <c r="I163" s="43">
        <v>63</v>
      </c>
      <c r="J163" s="43">
        <v>336</v>
      </c>
      <c r="K163" s="44"/>
      <c r="L163" s="43">
        <v>26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685</v>
      </c>
      <c r="G165" s="19">
        <f t="shared" ref="G165:J165" si="78">SUM(G158:G164)</f>
        <v>37</v>
      </c>
      <c r="H165" s="19">
        <f t="shared" si="78"/>
        <v>20</v>
      </c>
      <c r="I165" s="19">
        <f t="shared" si="78"/>
        <v>174</v>
      </c>
      <c r="J165" s="19">
        <f t="shared" si="78"/>
        <v>1024</v>
      </c>
      <c r="K165" s="25"/>
      <c r="L165" s="19">
        <f t="shared" ref="L165" si="79">SUM(L158:L164)</f>
        <v>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685</v>
      </c>
      <c r="G176" s="32">
        <f t="shared" ref="G176" si="82">G165+G175</f>
        <v>37</v>
      </c>
      <c r="H176" s="32">
        <f t="shared" ref="H176" si="83">H165+H175</f>
        <v>20</v>
      </c>
      <c r="I176" s="32">
        <f t="shared" ref="I176" si="84">I165+I175</f>
        <v>174</v>
      </c>
      <c r="J176" s="32">
        <f t="shared" ref="J176:L176" si="85">J165+J175</f>
        <v>1024</v>
      </c>
      <c r="K176" s="32"/>
      <c r="L176" s="32">
        <f t="shared" si="85"/>
        <v>92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200</v>
      </c>
      <c r="G177" s="40">
        <v>9</v>
      </c>
      <c r="H177" s="40">
        <v>8</v>
      </c>
      <c r="I177" s="40">
        <v>7</v>
      </c>
      <c r="J177" s="40">
        <v>255</v>
      </c>
      <c r="K177" s="41"/>
      <c r="L177" s="40">
        <v>82.83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</v>
      </c>
      <c r="H179" s="43">
        <v>0</v>
      </c>
      <c r="I179" s="43">
        <v>26</v>
      </c>
      <c r="J179" s="43">
        <v>105</v>
      </c>
      <c r="K179" s="44"/>
      <c r="L179" s="43">
        <v>5.67</v>
      </c>
    </row>
    <row r="180" spans="1:12" ht="15" x14ac:dyDescent="0.25">
      <c r="A180" s="23"/>
      <c r="B180" s="15"/>
      <c r="C180" s="11"/>
      <c r="D180" s="7" t="s">
        <v>23</v>
      </c>
      <c r="E180" s="42" t="s">
        <v>58</v>
      </c>
      <c r="F180" s="43">
        <v>50</v>
      </c>
      <c r="G180" s="43">
        <v>4</v>
      </c>
      <c r="H180" s="43">
        <v>2</v>
      </c>
      <c r="I180" s="43">
        <v>23</v>
      </c>
      <c r="J180" s="43">
        <v>133</v>
      </c>
      <c r="K180" s="44"/>
      <c r="L180" s="43">
        <v>3.5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13</v>
      </c>
      <c r="H184" s="19">
        <f t="shared" si="86"/>
        <v>10</v>
      </c>
      <c r="I184" s="19">
        <f t="shared" si="86"/>
        <v>56</v>
      </c>
      <c r="J184" s="19">
        <f t="shared" si="86"/>
        <v>493</v>
      </c>
      <c r="K184" s="25"/>
      <c r="L184" s="19">
        <f t="shared" ref="L184" si="87">SUM(L177:L183)</f>
        <v>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450</v>
      </c>
      <c r="G195" s="32">
        <f t="shared" ref="G195" si="90">G184+G194</f>
        <v>13</v>
      </c>
      <c r="H195" s="32">
        <f t="shared" ref="H195" si="91">H184+H194</f>
        <v>10</v>
      </c>
      <c r="I195" s="32">
        <f t="shared" ref="I195" si="92">I184+I194</f>
        <v>56</v>
      </c>
      <c r="J195" s="32">
        <f t="shared" ref="J195:L195" si="93">J184+J194</f>
        <v>493</v>
      </c>
      <c r="K195" s="32"/>
      <c r="L195" s="32">
        <f t="shared" si="93"/>
        <v>92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606.20000000000005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28.1</v>
      </c>
      <c r="H196" s="34">
        <f t="shared" si="94"/>
        <v>30.3</v>
      </c>
      <c r="I196" s="34">
        <f t="shared" si="94"/>
        <v>106.8</v>
      </c>
      <c r="J196" s="34">
        <f t="shared" si="94"/>
        <v>826.9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fitToHeight="2" orientation="landscape" r:id="rId1"/>
  <rowBreaks count="4" manualBreakCount="4">
    <brk id="43" max="11" man="1"/>
    <brk id="81" max="11" man="1"/>
    <brk id="119" max="11" man="1"/>
    <brk id="15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Московских</cp:lastModifiedBy>
  <cp:lastPrinted>2023-12-06T03:22:12Z</cp:lastPrinted>
  <dcterms:created xsi:type="dcterms:W3CDTF">2022-05-16T14:23:56Z</dcterms:created>
  <dcterms:modified xsi:type="dcterms:W3CDTF">2023-12-07T02:21:04Z</dcterms:modified>
</cp:coreProperties>
</file>